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19" i="1" l="1"/>
  <c r="Z10" i="1" l="1"/>
  <c r="AB10" i="1" s="1"/>
  <c r="T2" i="1" l="1"/>
  <c r="V2" i="1" s="1"/>
  <c r="N31" i="1" l="1"/>
  <c r="N32" i="1" s="1"/>
  <c r="P22" i="1"/>
  <c r="N22" i="1"/>
  <c r="J34" i="1"/>
  <c r="H27" i="1"/>
  <c r="J27" i="1" s="1"/>
  <c r="H25" i="1"/>
  <c r="J25" i="1" s="1"/>
  <c r="P31" i="1" l="1"/>
  <c r="H14" i="1"/>
  <c r="J14" i="1" s="1"/>
  <c r="H10" i="1"/>
  <c r="J10" i="1" s="1"/>
  <c r="D2" i="1"/>
  <c r="B39" i="1"/>
  <c r="D39" i="1" s="1"/>
  <c r="B16" i="1"/>
  <c r="D16" i="1" s="1"/>
</calcChain>
</file>

<file path=xl/sharedStrings.xml><?xml version="1.0" encoding="utf-8"?>
<sst xmlns="http://schemas.openxmlformats.org/spreadsheetml/2006/main" count="27" uniqueCount="18">
  <si>
    <t>Control</t>
    <phoneticPr fontId="1" type="noConversion"/>
  </si>
  <si>
    <t>PAS area%</t>
    <phoneticPr fontId="1" type="noConversion"/>
  </si>
  <si>
    <t>OA</t>
    <phoneticPr fontId="1" type="noConversion"/>
  </si>
  <si>
    <t>Ethanol</t>
    <phoneticPr fontId="1" type="noConversion"/>
  </si>
  <si>
    <t>OA+Ethanol</t>
    <phoneticPr fontId="1" type="noConversion"/>
  </si>
  <si>
    <t xml:space="preserve">Resolution of the picture </t>
    <phoneticPr fontId="2" type="noConversion"/>
  </si>
  <si>
    <t>2880x1800</t>
    <phoneticPr fontId="2" type="noConversion"/>
  </si>
  <si>
    <t>50μm=</t>
    <phoneticPr fontId="2" type="noConversion"/>
  </si>
  <si>
    <t>1μm=</t>
    <phoneticPr fontId="2" type="noConversion"/>
  </si>
  <si>
    <t>pixle</t>
    <phoneticPr fontId="1" type="noConversion"/>
  </si>
  <si>
    <t>Total area(pixel)</t>
    <phoneticPr fontId="1" type="noConversion"/>
  </si>
  <si>
    <t>PAS area(pixel)</t>
    <phoneticPr fontId="1" type="noConversion"/>
  </si>
  <si>
    <t>Total area(pixel)</t>
    <phoneticPr fontId="1" type="noConversion"/>
  </si>
  <si>
    <t>PAS area(pixel)</t>
    <phoneticPr fontId="1" type="noConversion"/>
  </si>
  <si>
    <t>PAS area(pixel)</t>
    <phoneticPr fontId="1" type="noConversion"/>
  </si>
  <si>
    <t>pixel</t>
    <phoneticPr fontId="1" type="noConversion"/>
  </si>
  <si>
    <t>pixel</t>
    <phoneticPr fontId="1" type="noConversion"/>
  </si>
  <si>
    <t>hyperglycemia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</si>
</sst>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tabSelected="1" workbookViewId="0">
      <selection activeCell="F16" sqref="F16"/>
    </sheetView>
  </sheetViews>
  <sheetFormatPr defaultRowHeight="13.5" x14ac:dyDescent="0.15"/>
  <sheetData>
    <row r="1" spans="1:28" x14ac:dyDescent="0.15">
      <c r="A1" t="s">
        <v>0</v>
      </c>
      <c r="B1" t="s">
        <v>10</v>
      </c>
      <c r="C1" t="s">
        <v>11</v>
      </c>
      <c r="D1" t="s">
        <v>1</v>
      </c>
      <c r="G1" t="s">
        <v>17</v>
      </c>
      <c r="H1" t="s">
        <v>12</v>
      </c>
      <c r="I1" t="s">
        <v>13</v>
      </c>
      <c r="J1" t="s">
        <v>1</v>
      </c>
      <c r="M1" t="s">
        <v>2</v>
      </c>
      <c r="N1" t="s">
        <v>12</v>
      </c>
      <c r="O1" t="s">
        <v>13</v>
      </c>
      <c r="P1" t="s">
        <v>1</v>
      </c>
      <c r="S1" t="s">
        <v>3</v>
      </c>
      <c r="T1" t="s">
        <v>12</v>
      </c>
      <c r="U1" t="s">
        <v>13</v>
      </c>
      <c r="V1" t="s">
        <v>1</v>
      </c>
      <c r="Y1" t="s">
        <v>4</v>
      </c>
      <c r="Z1" t="s">
        <v>12</v>
      </c>
      <c r="AA1" t="s">
        <v>14</v>
      </c>
      <c r="AB1" t="s">
        <v>1</v>
      </c>
    </row>
    <row r="2" spans="1:28" x14ac:dyDescent="0.15">
      <c r="A2">
        <v>1</v>
      </c>
      <c r="B2">
        <v>5184000</v>
      </c>
      <c r="C2">
        <v>59753</v>
      </c>
      <c r="D2">
        <f>(C2/B2)*100</f>
        <v>1.1526427469135803</v>
      </c>
      <c r="G2">
        <v>1</v>
      </c>
      <c r="H2">
        <v>5184000</v>
      </c>
      <c r="I2">
        <v>329386</v>
      </c>
      <c r="J2">
        <v>6.3540000000000001</v>
      </c>
      <c r="M2">
        <v>1</v>
      </c>
      <c r="N2">
        <v>5184000</v>
      </c>
      <c r="O2">
        <v>7176166</v>
      </c>
      <c r="P2">
        <v>13.843</v>
      </c>
      <c r="S2">
        <v>1</v>
      </c>
      <c r="T2">
        <f>5184000-289128</f>
        <v>4894872</v>
      </c>
      <c r="U2">
        <v>165000</v>
      </c>
      <c r="V2">
        <f>(U2/T2)*100</f>
        <v>3.3708746622996473</v>
      </c>
      <c r="Y2">
        <v>1</v>
      </c>
      <c r="Z2">
        <v>5184000</v>
      </c>
      <c r="AA2">
        <v>35287</v>
      </c>
      <c r="AB2">
        <v>0.68100000000000005</v>
      </c>
    </row>
    <row r="3" spans="1:28" x14ac:dyDescent="0.15">
      <c r="A3">
        <v>2</v>
      </c>
      <c r="B3">
        <v>5184000</v>
      </c>
      <c r="C3">
        <v>137568</v>
      </c>
      <c r="D3">
        <v>2.6539999999999999</v>
      </c>
      <c r="G3">
        <v>2</v>
      </c>
      <c r="H3">
        <v>5184000</v>
      </c>
      <c r="I3">
        <v>167529</v>
      </c>
      <c r="J3">
        <v>3.2320000000000002</v>
      </c>
      <c r="M3">
        <v>2</v>
      </c>
      <c r="N3">
        <v>5184000</v>
      </c>
      <c r="O3">
        <v>379501</v>
      </c>
      <c r="P3">
        <v>7.3209999999999997</v>
      </c>
      <c r="S3">
        <v>2</v>
      </c>
      <c r="T3">
        <v>5184000</v>
      </c>
      <c r="U3">
        <v>205607</v>
      </c>
      <c r="V3">
        <v>3.9660000000000002</v>
      </c>
      <c r="Y3">
        <v>2</v>
      </c>
      <c r="Z3">
        <v>5184000</v>
      </c>
      <c r="AA3">
        <v>77480</v>
      </c>
      <c r="AB3">
        <v>1.4950000000000001</v>
      </c>
    </row>
    <row r="4" spans="1:28" x14ac:dyDescent="0.15">
      <c r="A4">
        <v>3</v>
      </c>
      <c r="B4">
        <v>5184000</v>
      </c>
      <c r="C4">
        <v>215220</v>
      </c>
      <c r="D4">
        <v>4.1520000000000001</v>
      </c>
      <c r="G4">
        <v>3</v>
      </c>
      <c r="H4">
        <v>5184000</v>
      </c>
      <c r="I4">
        <v>277462</v>
      </c>
      <c r="J4">
        <v>5.3520000000000003</v>
      </c>
      <c r="M4">
        <v>3</v>
      </c>
      <c r="N4">
        <v>5184000</v>
      </c>
      <c r="O4">
        <v>319228</v>
      </c>
      <c r="P4">
        <v>6.1580000000000004</v>
      </c>
      <c r="S4">
        <v>3</v>
      </c>
      <c r="T4">
        <v>5184000</v>
      </c>
      <c r="U4">
        <v>165740</v>
      </c>
      <c r="V4">
        <v>3.1970000000000001</v>
      </c>
      <c r="Y4">
        <v>3</v>
      </c>
      <c r="Z4">
        <v>5184000</v>
      </c>
      <c r="AA4">
        <v>44074</v>
      </c>
      <c r="AB4">
        <v>0.85</v>
      </c>
    </row>
    <row r="5" spans="1:28" x14ac:dyDescent="0.15">
      <c r="A5">
        <v>4</v>
      </c>
      <c r="B5">
        <v>5184000</v>
      </c>
      <c r="C5">
        <v>49789</v>
      </c>
      <c r="D5">
        <v>0.96</v>
      </c>
      <c r="G5">
        <v>4</v>
      </c>
      <c r="H5">
        <v>5184000</v>
      </c>
      <c r="I5">
        <v>306663</v>
      </c>
      <c r="J5">
        <v>5.9160000000000004</v>
      </c>
      <c r="M5">
        <v>4</v>
      </c>
      <c r="N5">
        <v>5184000</v>
      </c>
      <c r="O5">
        <v>344890</v>
      </c>
      <c r="P5">
        <v>6.6529999999999996</v>
      </c>
      <c r="S5">
        <v>4</v>
      </c>
      <c r="T5">
        <v>5184000</v>
      </c>
      <c r="U5">
        <v>169699</v>
      </c>
      <c r="V5">
        <v>3.274</v>
      </c>
      <c r="Y5">
        <v>4</v>
      </c>
      <c r="Z5">
        <v>5184000</v>
      </c>
      <c r="AA5">
        <v>88188</v>
      </c>
      <c r="AB5">
        <v>1.7010000000000001</v>
      </c>
    </row>
    <row r="6" spans="1:28" x14ac:dyDescent="0.15">
      <c r="A6">
        <v>5</v>
      </c>
      <c r="B6">
        <v>5184000</v>
      </c>
      <c r="C6">
        <v>80571</v>
      </c>
      <c r="D6">
        <v>1.554</v>
      </c>
      <c r="G6">
        <v>5</v>
      </c>
      <c r="H6">
        <v>5184000</v>
      </c>
      <c r="I6">
        <v>296043</v>
      </c>
      <c r="J6">
        <v>5.7110000000000003</v>
      </c>
      <c r="M6">
        <v>5</v>
      </c>
      <c r="N6">
        <v>5184000</v>
      </c>
      <c r="O6">
        <v>327463</v>
      </c>
      <c r="P6">
        <v>6.3170000000000002</v>
      </c>
      <c r="S6">
        <v>5</v>
      </c>
      <c r="T6">
        <v>5184000</v>
      </c>
      <c r="U6">
        <v>176355</v>
      </c>
      <c r="V6">
        <v>3.4020000000000001</v>
      </c>
      <c r="Y6">
        <v>5</v>
      </c>
      <c r="Z6">
        <v>5184000</v>
      </c>
      <c r="AA6">
        <v>67270</v>
      </c>
      <c r="AB6">
        <v>1.298</v>
      </c>
    </row>
    <row r="7" spans="1:28" x14ac:dyDescent="0.15">
      <c r="A7">
        <v>6</v>
      </c>
      <c r="B7">
        <v>5184000</v>
      </c>
      <c r="C7">
        <v>41658</v>
      </c>
      <c r="D7">
        <v>0.80400000000000005</v>
      </c>
      <c r="G7">
        <v>6</v>
      </c>
      <c r="H7">
        <v>5184000</v>
      </c>
      <c r="I7">
        <v>410508</v>
      </c>
      <c r="J7">
        <v>7.9189999999999996</v>
      </c>
      <c r="M7">
        <v>6</v>
      </c>
      <c r="N7">
        <v>5184000</v>
      </c>
      <c r="O7">
        <v>286548</v>
      </c>
      <c r="P7">
        <v>5.5279999999999996</v>
      </c>
      <c r="S7">
        <v>6</v>
      </c>
      <c r="T7">
        <v>5184000</v>
      </c>
      <c r="U7">
        <v>129165</v>
      </c>
      <c r="V7">
        <v>2.492</v>
      </c>
      <c r="Y7">
        <v>6</v>
      </c>
      <c r="Z7">
        <v>5184000</v>
      </c>
      <c r="AA7">
        <v>86772</v>
      </c>
      <c r="AB7">
        <v>1.6739999999999999</v>
      </c>
    </row>
    <row r="8" spans="1:28" x14ac:dyDescent="0.15">
      <c r="A8">
        <v>7</v>
      </c>
      <c r="B8">
        <v>5184000</v>
      </c>
      <c r="C8">
        <v>115127</v>
      </c>
      <c r="D8">
        <v>2.2210000000000001</v>
      </c>
      <c r="G8">
        <v>7</v>
      </c>
      <c r="H8">
        <v>5184000</v>
      </c>
      <c r="I8">
        <v>303323</v>
      </c>
      <c r="J8">
        <v>5.851</v>
      </c>
      <c r="M8">
        <v>7</v>
      </c>
      <c r="N8">
        <v>5184000</v>
      </c>
      <c r="O8">
        <v>581497</v>
      </c>
      <c r="P8">
        <v>11.27</v>
      </c>
      <c r="S8">
        <v>7</v>
      </c>
      <c r="T8">
        <v>5184000</v>
      </c>
      <c r="U8">
        <v>153504</v>
      </c>
      <c r="V8">
        <v>2.9609999999999999</v>
      </c>
      <c r="Y8">
        <v>7</v>
      </c>
      <c r="Z8">
        <v>5184000</v>
      </c>
      <c r="AA8">
        <v>35500</v>
      </c>
      <c r="AB8">
        <v>0.68500000000000005</v>
      </c>
    </row>
    <row r="9" spans="1:28" x14ac:dyDescent="0.15">
      <c r="A9">
        <v>8</v>
      </c>
      <c r="B9">
        <v>5184000</v>
      </c>
      <c r="C9">
        <v>76356</v>
      </c>
      <c r="D9">
        <v>1.4730000000000001</v>
      </c>
      <c r="G9">
        <v>8</v>
      </c>
      <c r="H9">
        <v>5184000</v>
      </c>
      <c r="I9">
        <v>218168</v>
      </c>
      <c r="J9">
        <v>4.2080000000000002</v>
      </c>
      <c r="M9">
        <v>8</v>
      </c>
      <c r="N9">
        <v>5184000</v>
      </c>
      <c r="O9">
        <v>487629</v>
      </c>
      <c r="P9">
        <v>9.4060000000000006</v>
      </c>
      <c r="S9">
        <v>8</v>
      </c>
      <c r="T9">
        <v>5184000</v>
      </c>
      <c r="U9">
        <v>145208</v>
      </c>
      <c r="V9">
        <v>2.8010000000000002</v>
      </c>
      <c r="Y9">
        <v>8</v>
      </c>
      <c r="Z9">
        <v>5184000</v>
      </c>
      <c r="AA9">
        <v>52892</v>
      </c>
      <c r="AB9">
        <v>1.02</v>
      </c>
    </row>
    <row r="10" spans="1:28" x14ac:dyDescent="0.15">
      <c r="A10">
        <v>9</v>
      </c>
      <c r="B10">
        <v>5184000</v>
      </c>
      <c r="C10">
        <v>224684</v>
      </c>
      <c r="D10">
        <v>4.3339999999999996</v>
      </c>
      <c r="G10">
        <v>9</v>
      </c>
      <c r="H10">
        <f>H9-152564</f>
        <v>5031436</v>
      </c>
      <c r="I10">
        <v>313168</v>
      </c>
      <c r="J10">
        <f>(I10/H10)*100</f>
        <v>6.2242270397556485</v>
      </c>
      <c r="M10">
        <v>9</v>
      </c>
      <c r="N10">
        <v>5184000</v>
      </c>
      <c r="O10">
        <v>54423</v>
      </c>
      <c r="P10">
        <v>10.308999999999999</v>
      </c>
      <c r="S10">
        <v>9</v>
      </c>
      <c r="T10">
        <v>5184000</v>
      </c>
      <c r="U10">
        <v>286877</v>
      </c>
      <c r="V10">
        <v>5.5339999999999998</v>
      </c>
      <c r="Y10">
        <v>9</v>
      </c>
      <c r="Z10">
        <f>Z9-67886-205838</f>
        <v>4910276</v>
      </c>
      <c r="AA10">
        <v>54946</v>
      </c>
      <c r="AB10">
        <f>(AA10/Z10)*100</f>
        <v>1.1190002354246482</v>
      </c>
    </row>
    <row r="11" spans="1:28" x14ac:dyDescent="0.15">
      <c r="A11">
        <v>10</v>
      </c>
      <c r="B11">
        <v>5184000</v>
      </c>
      <c r="C11">
        <v>17671</v>
      </c>
      <c r="D11">
        <v>0.34100000000000003</v>
      </c>
      <c r="G11">
        <v>10</v>
      </c>
      <c r="H11">
        <v>5184000</v>
      </c>
      <c r="I11">
        <v>341908</v>
      </c>
      <c r="J11">
        <v>6.5949999999999998</v>
      </c>
      <c r="M11">
        <v>10</v>
      </c>
      <c r="N11">
        <v>5184000</v>
      </c>
      <c r="O11">
        <v>669026</v>
      </c>
      <c r="P11">
        <v>12.906000000000001</v>
      </c>
      <c r="S11">
        <v>10</v>
      </c>
      <c r="T11">
        <v>5184000</v>
      </c>
      <c r="U11">
        <v>226161</v>
      </c>
      <c r="V11">
        <v>4.3630000000000004</v>
      </c>
      <c r="Y11">
        <v>10</v>
      </c>
      <c r="Z11">
        <v>5184000</v>
      </c>
      <c r="AA11">
        <v>64296</v>
      </c>
      <c r="AB11">
        <v>1.24</v>
      </c>
    </row>
    <row r="12" spans="1:28" x14ac:dyDescent="0.15">
      <c r="A12">
        <v>11</v>
      </c>
      <c r="B12">
        <v>5184000</v>
      </c>
      <c r="C12">
        <v>22934</v>
      </c>
      <c r="D12">
        <v>0.42</v>
      </c>
      <c r="G12">
        <v>11</v>
      </c>
      <c r="H12">
        <v>5184000</v>
      </c>
      <c r="I12">
        <v>376335</v>
      </c>
      <c r="J12">
        <v>7.26</v>
      </c>
      <c r="M12">
        <v>11</v>
      </c>
      <c r="N12">
        <v>5184000</v>
      </c>
      <c r="O12">
        <v>458303</v>
      </c>
      <c r="P12">
        <v>8.8409999999999993</v>
      </c>
      <c r="S12">
        <v>11</v>
      </c>
      <c r="T12">
        <v>5184000</v>
      </c>
      <c r="U12">
        <v>144197</v>
      </c>
      <c r="V12">
        <v>2.7810000000000001</v>
      </c>
      <c r="Y12">
        <v>11</v>
      </c>
      <c r="Z12">
        <v>5184000</v>
      </c>
      <c r="AA12">
        <v>75443</v>
      </c>
      <c r="AB12">
        <v>1.4550000000000001</v>
      </c>
    </row>
    <row r="13" spans="1:28" x14ac:dyDescent="0.15">
      <c r="A13">
        <v>12</v>
      </c>
      <c r="B13">
        <v>5184000</v>
      </c>
      <c r="C13">
        <v>147515</v>
      </c>
      <c r="D13">
        <v>2.8460000000000001</v>
      </c>
      <c r="G13">
        <v>12</v>
      </c>
      <c r="H13">
        <v>5184000</v>
      </c>
      <c r="I13">
        <v>335832</v>
      </c>
      <c r="J13">
        <v>6.1779999999999999</v>
      </c>
      <c r="M13">
        <v>12</v>
      </c>
      <c r="N13">
        <v>5184000</v>
      </c>
      <c r="O13">
        <v>367200</v>
      </c>
      <c r="P13">
        <v>7.0830000000000002</v>
      </c>
      <c r="S13">
        <v>12</v>
      </c>
      <c r="T13">
        <v>5184000</v>
      </c>
      <c r="U13">
        <v>325361</v>
      </c>
      <c r="V13">
        <v>6.2759999999999998</v>
      </c>
      <c r="Y13">
        <v>12</v>
      </c>
      <c r="Z13">
        <v>5184000</v>
      </c>
      <c r="AA13">
        <v>62111</v>
      </c>
      <c r="AB13">
        <v>1.198</v>
      </c>
    </row>
    <row r="14" spans="1:28" x14ac:dyDescent="0.15">
      <c r="A14">
        <v>13</v>
      </c>
      <c r="B14">
        <v>5184000</v>
      </c>
      <c r="C14">
        <v>167761</v>
      </c>
      <c r="D14">
        <v>3.2360000000000002</v>
      </c>
      <c r="G14">
        <v>13</v>
      </c>
      <c r="H14">
        <f>H13-390358</f>
        <v>4793642</v>
      </c>
      <c r="I14">
        <v>312097</v>
      </c>
      <c r="J14">
        <f>(I14/H14)*100</f>
        <v>6.5106447248250916</v>
      </c>
      <c r="M14">
        <v>13</v>
      </c>
      <c r="N14">
        <v>5184000</v>
      </c>
      <c r="O14">
        <v>375058</v>
      </c>
      <c r="P14">
        <v>7.2350000000000003</v>
      </c>
      <c r="S14">
        <v>13</v>
      </c>
      <c r="T14">
        <v>5184000</v>
      </c>
      <c r="U14">
        <v>218479</v>
      </c>
      <c r="V14">
        <v>4.2140000000000004</v>
      </c>
      <c r="Y14">
        <v>13</v>
      </c>
      <c r="Z14">
        <v>5184000</v>
      </c>
      <c r="AA14">
        <v>133326</v>
      </c>
      <c r="AB14">
        <v>2.5720000000000001</v>
      </c>
    </row>
    <row r="15" spans="1:28" x14ac:dyDescent="0.15">
      <c r="A15">
        <v>14</v>
      </c>
      <c r="B15">
        <v>5184000</v>
      </c>
      <c r="C15">
        <v>81762</v>
      </c>
      <c r="D15">
        <v>1.577</v>
      </c>
      <c r="G15">
        <v>14</v>
      </c>
      <c r="H15">
        <v>5184000</v>
      </c>
      <c r="I15">
        <v>346448</v>
      </c>
      <c r="J15">
        <v>6.6829999999999998</v>
      </c>
      <c r="M15">
        <v>14</v>
      </c>
      <c r="N15">
        <v>5184000</v>
      </c>
      <c r="O15">
        <v>409401</v>
      </c>
      <c r="P15">
        <v>7.8970000000000002</v>
      </c>
      <c r="S15">
        <v>14</v>
      </c>
      <c r="T15">
        <v>5184000</v>
      </c>
      <c r="U15">
        <v>194075</v>
      </c>
      <c r="V15">
        <v>3.7440000000000002</v>
      </c>
      <c r="Y15">
        <v>14</v>
      </c>
      <c r="Z15">
        <v>5184000</v>
      </c>
      <c r="AA15">
        <v>378988</v>
      </c>
      <c r="AB15">
        <v>0.73299999999999998</v>
      </c>
    </row>
    <row r="16" spans="1:28" x14ac:dyDescent="0.15">
      <c r="A16">
        <v>15</v>
      </c>
      <c r="B16">
        <f>B15-40994</f>
        <v>5143006</v>
      </c>
      <c r="C16">
        <v>49021</v>
      </c>
      <c r="D16">
        <f>(C16/B16)*100</f>
        <v>0.95315852246721078</v>
      </c>
      <c r="G16">
        <v>15</v>
      </c>
      <c r="H16">
        <v>5184000</v>
      </c>
      <c r="I16">
        <v>267389</v>
      </c>
      <c r="J16">
        <v>5.1580000000000004</v>
      </c>
      <c r="M16">
        <v>15</v>
      </c>
      <c r="N16">
        <v>5184000</v>
      </c>
      <c r="O16">
        <v>305091</v>
      </c>
      <c r="P16">
        <v>5.8849999999999998</v>
      </c>
      <c r="S16">
        <v>15</v>
      </c>
      <c r="T16">
        <v>5184000</v>
      </c>
      <c r="U16">
        <v>216670</v>
      </c>
      <c r="V16">
        <v>4.18</v>
      </c>
      <c r="Y16">
        <v>15</v>
      </c>
      <c r="Z16">
        <v>5184000</v>
      </c>
      <c r="AA16">
        <v>26488</v>
      </c>
      <c r="AB16">
        <v>0.51100000000000001</v>
      </c>
    </row>
    <row r="17" spans="1:28" x14ac:dyDescent="0.15">
      <c r="A17">
        <v>16</v>
      </c>
      <c r="B17">
        <v>5184000</v>
      </c>
      <c r="C17">
        <v>86685</v>
      </c>
      <c r="D17">
        <v>1.6719999999999999</v>
      </c>
      <c r="G17">
        <v>16</v>
      </c>
      <c r="H17">
        <v>5184000</v>
      </c>
      <c r="I17">
        <v>463837</v>
      </c>
      <c r="J17">
        <v>8.9469999999999992</v>
      </c>
      <c r="M17">
        <v>16</v>
      </c>
      <c r="N17">
        <v>5184000</v>
      </c>
      <c r="O17">
        <v>218764</v>
      </c>
      <c r="P17">
        <v>4.22</v>
      </c>
      <c r="S17">
        <v>16</v>
      </c>
      <c r="T17">
        <v>5184000</v>
      </c>
      <c r="U17">
        <v>320233</v>
      </c>
      <c r="V17">
        <v>6.1769999999999996</v>
      </c>
      <c r="Y17">
        <v>16</v>
      </c>
      <c r="Z17">
        <v>5184000</v>
      </c>
      <c r="AA17">
        <v>2167</v>
      </c>
      <c r="AB17">
        <v>0.41699999999999998</v>
      </c>
    </row>
    <row r="18" spans="1:28" x14ac:dyDescent="0.15">
      <c r="A18">
        <v>17</v>
      </c>
      <c r="B18">
        <v>5184000</v>
      </c>
      <c r="C18">
        <v>125557</v>
      </c>
      <c r="D18">
        <v>2.4220000000000002</v>
      </c>
      <c r="G18">
        <v>17</v>
      </c>
      <c r="H18">
        <v>5184000</v>
      </c>
      <c r="I18">
        <v>247385</v>
      </c>
      <c r="J18">
        <v>4.7720000000000002</v>
      </c>
      <c r="M18">
        <v>17</v>
      </c>
      <c r="N18">
        <v>5184000</v>
      </c>
      <c r="O18">
        <v>285929</v>
      </c>
      <c r="P18">
        <v>5.516</v>
      </c>
      <c r="S18">
        <v>17</v>
      </c>
      <c r="T18">
        <v>5184000</v>
      </c>
      <c r="U18">
        <v>330112</v>
      </c>
      <c r="V18">
        <v>6.3680000000000003</v>
      </c>
      <c r="Y18">
        <v>17</v>
      </c>
      <c r="Z18">
        <v>5184000</v>
      </c>
      <c r="AA18">
        <v>29918</v>
      </c>
      <c r="AB18">
        <v>0.57699999999999996</v>
      </c>
    </row>
    <row r="19" spans="1:28" x14ac:dyDescent="0.15">
      <c r="A19">
        <v>18</v>
      </c>
      <c r="B19">
        <v>5184000</v>
      </c>
      <c r="C19">
        <v>51107</v>
      </c>
      <c r="D19">
        <f>(C19/B19)*100</f>
        <v>0.98586033950617291</v>
      </c>
      <c r="G19">
        <v>18</v>
      </c>
      <c r="H19">
        <v>5184000</v>
      </c>
      <c r="I19">
        <v>420575</v>
      </c>
      <c r="J19">
        <v>8.1129999999999995</v>
      </c>
      <c r="M19">
        <v>18</v>
      </c>
      <c r="N19">
        <v>5184000</v>
      </c>
      <c r="O19">
        <v>231761</v>
      </c>
      <c r="P19">
        <v>4.4710000000000001</v>
      </c>
      <c r="S19">
        <v>18</v>
      </c>
      <c r="T19">
        <v>5184000</v>
      </c>
      <c r="U19">
        <v>350929</v>
      </c>
      <c r="V19">
        <v>6.7690000000000001</v>
      </c>
      <c r="Y19">
        <v>18</v>
      </c>
      <c r="Z19">
        <v>5184000</v>
      </c>
      <c r="AA19">
        <v>42072</v>
      </c>
      <c r="AB19">
        <v>0.82499999999999996</v>
      </c>
    </row>
    <row r="20" spans="1:28" x14ac:dyDescent="0.15">
      <c r="A20">
        <v>19</v>
      </c>
      <c r="B20">
        <v>5184000</v>
      </c>
      <c r="C20">
        <v>88997</v>
      </c>
      <c r="D20">
        <v>1.71</v>
      </c>
      <c r="G20">
        <v>19</v>
      </c>
      <c r="H20">
        <v>5184000</v>
      </c>
      <c r="I20">
        <v>251096</v>
      </c>
      <c r="J20">
        <v>4.8440000000000003</v>
      </c>
      <c r="M20">
        <v>19</v>
      </c>
      <c r="N20">
        <v>5184000</v>
      </c>
      <c r="O20">
        <v>233696</v>
      </c>
      <c r="P20">
        <v>4.508</v>
      </c>
      <c r="S20">
        <v>19</v>
      </c>
      <c r="T20">
        <v>5184000</v>
      </c>
      <c r="U20">
        <v>356272</v>
      </c>
      <c r="V20">
        <v>6.8369999999999997</v>
      </c>
      <c r="Y20">
        <v>19</v>
      </c>
      <c r="Z20">
        <v>5184000</v>
      </c>
      <c r="AA20">
        <v>45706</v>
      </c>
      <c r="AB20">
        <v>0.88200000000000001</v>
      </c>
    </row>
    <row r="21" spans="1:28" x14ac:dyDescent="0.15">
      <c r="A21">
        <v>20</v>
      </c>
      <c r="B21">
        <v>5184000</v>
      </c>
      <c r="C21">
        <v>76033</v>
      </c>
      <c r="D21">
        <v>1.4670000000000001</v>
      </c>
      <c r="G21">
        <v>20</v>
      </c>
      <c r="H21">
        <v>5184000</v>
      </c>
      <c r="I21">
        <v>356741</v>
      </c>
      <c r="J21">
        <v>6.8819999999999997</v>
      </c>
      <c r="M21">
        <v>20</v>
      </c>
      <c r="N21">
        <v>5184000</v>
      </c>
      <c r="O21">
        <v>242203</v>
      </c>
      <c r="P21">
        <v>4.6719999999999997</v>
      </c>
      <c r="S21">
        <v>20</v>
      </c>
      <c r="T21">
        <v>5184000</v>
      </c>
      <c r="U21">
        <v>359944</v>
      </c>
      <c r="V21">
        <v>6.9429999999999996</v>
      </c>
      <c r="Y21">
        <v>20</v>
      </c>
      <c r="Z21">
        <v>5184000</v>
      </c>
      <c r="AA21">
        <v>54650</v>
      </c>
      <c r="AB21">
        <v>1.054</v>
      </c>
    </row>
    <row r="22" spans="1:28" x14ac:dyDescent="0.15">
      <c r="A22">
        <v>21</v>
      </c>
      <c r="B22">
        <v>5184000</v>
      </c>
      <c r="C22">
        <v>71091</v>
      </c>
      <c r="D22">
        <v>1.371</v>
      </c>
      <c r="G22">
        <v>21</v>
      </c>
      <c r="H22">
        <v>5184000</v>
      </c>
      <c r="I22">
        <v>282962</v>
      </c>
      <c r="J22">
        <v>5.4580000000000002</v>
      </c>
      <c r="M22">
        <v>21</v>
      </c>
      <c r="N22">
        <f>N21-286164</f>
        <v>4897836</v>
      </c>
      <c r="O22">
        <v>124245</v>
      </c>
      <c r="P22">
        <f>(O22/N22)*100</f>
        <v>2.5367325488236028</v>
      </c>
      <c r="S22">
        <v>21</v>
      </c>
      <c r="T22">
        <v>5184000</v>
      </c>
      <c r="U22">
        <v>264120</v>
      </c>
      <c r="V22">
        <v>5.0949999999999998</v>
      </c>
      <c r="Y22">
        <v>21</v>
      </c>
      <c r="Z22">
        <v>5184000</v>
      </c>
      <c r="AA22">
        <v>42574</v>
      </c>
      <c r="AB22">
        <v>0.82099999999999995</v>
      </c>
    </row>
    <row r="23" spans="1:28" x14ac:dyDescent="0.15">
      <c r="A23">
        <v>22</v>
      </c>
      <c r="B23">
        <v>5184000</v>
      </c>
      <c r="C23">
        <v>82326</v>
      </c>
      <c r="D23">
        <v>1.5880000000000001</v>
      </c>
      <c r="G23">
        <v>22</v>
      </c>
      <c r="H23">
        <v>5184000</v>
      </c>
      <c r="I23">
        <v>331163</v>
      </c>
      <c r="J23">
        <v>6.3879999999999999</v>
      </c>
      <c r="M23">
        <v>22</v>
      </c>
      <c r="N23">
        <v>5184000</v>
      </c>
      <c r="O23">
        <v>268992</v>
      </c>
      <c r="P23">
        <v>5.1890000000000001</v>
      </c>
      <c r="S23">
        <v>22</v>
      </c>
      <c r="T23">
        <v>5184000</v>
      </c>
      <c r="U23">
        <v>130892</v>
      </c>
      <c r="V23">
        <v>2.5249999999999999</v>
      </c>
      <c r="Y23">
        <v>22</v>
      </c>
      <c r="Z23">
        <v>5184000</v>
      </c>
      <c r="AA23">
        <v>28022</v>
      </c>
      <c r="AB23">
        <v>0.54100000000000004</v>
      </c>
    </row>
    <row r="24" spans="1:28" x14ac:dyDescent="0.15">
      <c r="A24">
        <v>23</v>
      </c>
      <c r="B24">
        <v>5184000</v>
      </c>
      <c r="C24">
        <v>88537</v>
      </c>
      <c r="D24">
        <v>1.708</v>
      </c>
      <c r="G24">
        <v>23</v>
      </c>
      <c r="H24">
        <v>5184000</v>
      </c>
      <c r="I24">
        <v>224585</v>
      </c>
      <c r="J24">
        <v>4.3319999999999999</v>
      </c>
      <c r="M24">
        <v>23</v>
      </c>
      <c r="N24">
        <v>5184000</v>
      </c>
      <c r="O24">
        <v>392395</v>
      </c>
      <c r="P24">
        <v>7.569</v>
      </c>
      <c r="S24">
        <v>23</v>
      </c>
      <c r="T24">
        <v>5184000</v>
      </c>
      <c r="U24">
        <v>183651</v>
      </c>
      <c r="V24">
        <v>3.5430000000000001</v>
      </c>
      <c r="Y24">
        <v>23</v>
      </c>
      <c r="Z24">
        <v>5184000</v>
      </c>
      <c r="AA24">
        <v>31229</v>
      </c>
      <c r="AB24">
        <v>0.60199999999999998</v>
      </c>
    </row>
    <row r="25" spans="1:28" x14ac:dyDescent="0.15">
      <c r="A25">
        <v>24</v>
      </c>
      <c r="B25">
        <v>5184000</v>
      </c>
      <c r="C25">
        <v>66468</v>
      </c>
      <c r="D25">
        <v>1.282</v>
      </c>
      <c r="G25">
        <v>24</v>
      </c>
      <c r="H25">
        <f>5184000-285588</f>
        <v>4898412</v>
      </c>
      <c r="I25">
        <v>282751</v>
      </c>
      <c r="J25">
        <f>(I25/H25)*100</f>
        <v>5.7722992675993767</v>
      </c>
      <c r="M25">
        <v>24</v>
      </c>
      <c r="N25">
        <v>5184000</v>
      </c>
      <c r="O25">
        <v>379660</v>
      </c>
      <c r="P25">
        <v>7.3239999999999998</v>
      </c>
      <c r="S25">
        <v>24</v>
      </c>
      <c r="T25">
        <v>5184000</v>
      </c>
      <c r="U25">
        <v>307770</v>
      </c>
      <c r="V25">
        <v>5.9370000000000003</v>
      </c>
      <c r="Y25">
        <v>24</v>
      </c>
      <c r="Z25">
        <v>5184000</v>
      </c>
      <c r="AA25">
        <v>56036</v>
      </c>
      <c r="AB25">
        <v>1.081</v>
      </c>
    </row>
    <row r="26" spans="1:28" x14ac:dyDescent="0.15">
      <c r="A26">
        <v>25</v>
      </c>
      <c r="B26">
        <v>5184000</v>
      </c>
      <c r="C26">
        <v>131939</v>
      </c>
      <c r="D26">
        <v>2.5449999999999999</v>
      </c>
      <c r="G26">
        <v>25</v>
      </c>
      <c r="H26">
        <v>5184000</v>
      </c>
      <c r="I26">
        <v>300330</v>
      </c>
      <c r="J26">
        <v>5.7930000000000001</v>
      </c>
      <c r="M26">
        <v>25</v>
      </c>
      <c r="N26">
        <v>5184000</v>
      </c>
      <c r="O26">
        <v>415047</v>
      </c>
      <c r="P26">
        <v>8.0060000000000002</v>
      </c>
      <c r="S26">
        <v>25</v>
      </c>
      <c r="T26">
        <v>5184000</v>
      </c>
      <c r="U26">
        <v>72550</v>
      </c>
      <c r="V26">
        <v>1.399</v>
      </c>
      <c r="Y26">
        <v>25</v>
      </c>
      <c r="Z26">
        <v>5184000</v>
      </c>
      <c r="AA26">
        <v>41571</v>
      </c>
      <c r="AB26">
        <v>0.80200000000000005</v>
      </c>
    </row>
    <row r="27" spans="1:28" x14ac:dyDescent="0.15">
      <c r="A27">
        <v>26</v>
      </c>
      <c r="B27">
        <v>5184000</v>
      </c>
      <c r="C27">
        <v>123822</v>
      </c>
      <c r="D27">
        <v>2.3889999999999998</v>
      </c>
      <c r="G27">
        <v>26</v>
      </c>
      <c r="H27">
        <f>H26-406178</f>
        <v>4777822</v>
      </c>
      <c r="I27">
        <v>276651</v>
      </c>
      <c r="J27">
        <f>(I27/H27)*100</f>
        <v>5.790316173352628</v>
      </c>
      <c r="M27">
        <v>26</v>
      </c>
      <c r="N27">
        <v>5184000</v>
      </c>
      <c r="O27">
        <v>258379</v>
      </c>
      <c r="P27">
        <v>4.984</v>
      </c>
      <c r="S27">
        <v>26</v>
      </c>
      <c r="T27">
        <v>5184000</v>
      </c>
      <c r="U27">
        <v>121814</v>
      </c>
      <c r="V27">
        <v>2.35</v>
      </c>
      <c r="Y27">
        <v>26</v>
      </c>
      <c r="Z27">
        <v>5184000</v>
      </c>
      <c r="AA27">
        <v>117711</v>
      </c>
      <c r="AB27">
        <v>2.2709999999999999</v>
      </c>
    </row>
    <row r="28" spans="1:28" x14ac:dyDescent="0.15">
      <c r="A28">
        <v>27</v>
      </c>
      <c r="B28">
        <v>5184000</v>
      </c>
      <c r="C28">
        <v>140652</v>
      </c>
      <c r="D28">
        <v>2.7130000000000001</v>
      </c>
      <c r="G28">
        <v>27</v>
      </c>
      <c r="H28">
        <v>5184000</v>
      </c>
      <c r="I28">
        <v>240966</v>
      </c>
      <c r="J28">
        <v>4.6479999999999997</v>
      </c>
      <c r="M28">
        <v>27</v>
      </c>
      <c r="N28">
        <v>5184000</v>
      </c>
      <c r="O28">
        <v>345321</v>
      </c>
      <c r="P28">
        <v>6.6609999999999996</v>
      </c>
      <c r="S28">
        <v>27</v>
      </c>
      <c r="T28">
        <v>5184000</v>
      </c>
      <c r="U28">
        <v>136499</v>
      </c>
      <c r="V28">
        <v>2.633</v>
      </c>
      <c r="Y28">
        <v>27</v>
      </c>
      <c r="Z28">
        <v>5184000</v>
      </c>
      <c r="AA28">
        <v>10745</v>
      </c>
      <c r="AB28">
        <v>2.073</v>
      </c>
    </row>
    <row r="29" spans="1:28" x14ac:dyDescent="0.15">
      <c r="A29">
        <v>28</v>
      </c>
      <c r="B29">
        <v>5184000</v>
      </c>
      <c r="C29">
        <v>149812</v>
      </c>
      <c r="D29">
        <v>2.89</v>
      </c>
      <c r="G29">
        <v>28</v>
      </c>
      <c r="H29">
        <v>5184000</v>
      </c>
      <c r="I29">
        <v>581917</v>
      </c>
      <c r="J29">
        <v>4.8600000000000003</v>
      </c>
      <c r="M29">
        <v>28</v>
      </c>
      <c r="N29">
        <v>5184000</v>
      </c>
      <c r="O29">
        <v>214404</v>
      </c>
      <c r="P29">
        <v>4.1360000000000001</v>
      </c>
      <c r="S29">
        <v>28</v>
      </c>
      <c r="T29">
        <v>5184000</v>
      </c>
      <c r="U29">
        <v>63765</v>
      </c>
      <c r="V29">
        <v>1.23</v>
      </c>
      <c r="Y29">
        <v>28</v>
      </c>
      <c r="Z29">
        <v>5184000</v>
      </c>
      <c r="AA29">
        <v>132961</v>
      </c>
      <c r="AB29">
        <v>2.5649999999999999</v>
      </c>
    </row>
    <row r="30" spans="1:28" x14ac:dyDescent="0.15">
      <c r="A30">
        <v>29</v>
      </c>
      <c r="B30">
        <v>5184000</v>
      </c>
      <c r="C30">
        <v>109052</v>
      </c>
      <c r="D30">
        <v>2.1040000000000001</v>
      </c>
      <c r="G30">
        <v>29</v>
      </c>
      <c r="H30">
        <v>5184000</v>
      </c>
      <c r="I30">
        <v>335147</v>
      </c>
      <c r="J30">
        <v>6.4649999999999999</v>
      </c>
      <c r="M30">
        <v>29</v>
      </c>
      <c r="N30">
        <v>5184000</v>
      </c>
      <c r="O30">
        <v>312603</v>
      </c>
      <c r="P30">
        <v>6.03</v>
      </c>
      <c r="S30">
        <v>29</v>
      </c>
      <c r="T30">
        <v>5184000</v>
      </c>
      <c r="U30">
        <v>393588</v>
      </c>
      <c r="V30">
        <v>7.5919999999999996</v>
      </c>
      <c r="Y30">
        <v>29</v>
      </c>
      <c r="Z30">
        <v>5184000</v>
      </c>
      <c r="AA30">
        <v>126191</v>
      </c>
      <c r="AB30">
        <v>2.4340000000000002</v>
      </c>
    </row>
    <row r="31" spans="1:28" x14ac:dyDescent="0.15">
      <c r="A31">
        <v>30</v>
      </c>
      <c r="B31">
        <v>5184000</v>
      </c>
      <c r="C31">
        <v>115814</v>
      </c>
      <c r="D31">
        <v>2.234</v>
      </c>
      <c r="G31">
        <v>30</v>
      </c>
      <c r="H31">
        <v>5184000</v>
      </c>
      <c r="I31">
        <v>260749</v>
      </c>
      <c r="J31">
        <v>5.03</v>
      </c>
      <c r="M31">
        <v>30</v>
      </c>
      <c r="N31">
        <f>N30-172740</f>
        <v>5011260</v>
      </c>
      <c r="O31">
        <v>297035</v>
      </c>
      <c r="P31">
        <f>(O31/N31)*100</f>
        <v>5.9273516041873702</v>
      </c>
      <c r="S31">
        <v>30</v>
      </c>
      <c r="T31">
        <v>5184000</v>
      </c>
      <c r="U31">
        <v>260487</v>
      </c>
      <c r="V31">
        <v>5.0250000000000004</v>
      </c>
      <c r="Y31">
        <v>30</v>
      </c>
      <c r="Z31">
        <v>5184000</v>
      </c>
      <c r="AA31">
        <v>177140</v>
      </c>
      <c r="AB31">
        <v>3.4169999999999998</v>
      </c>
    </row>
    <row r="32" spans="1:28" x14ac:dyDescent="0.15">
      <c r="A32">
        <v>31</v>
      </c>
      <c r="B32">
        <v>5184000</v>
      </c>
      <c r="C32">
        <v>103912</v>
      </c>
      <c r="D32">
        <v>2.004</v>
      </c>
      <c r="G32">
        <v>31</v>
      </c>
      <c r="H32">
        <v>5184000</v>
      </c>
      <c r="I32">
        <v>171368</v>
      </c>
      <c r="J32">
        <v>3.306</v>
      </c>
      <c r="M32">
        <v>31</v>
      </c>
      <c r="N32">
        <f>N31-172740</f>
        <v>4838520</v>
      </c>
      <c r="O32">
        <v>207492</v>
      </c>
      <c r="P32">
        <v>4.0030000000000001</v>
      </c>
      <c r="S32">
        <v>31</v>
      </c>
      <c r="T32">
        <v>5184000</v>
      </c>
      <c r="U32">
        <v>263454</v>
      </c>
      <c r="V32">
        <v>5.0819999999999999</v>
      </c>
      <c r="Y32">
        <v>31</v>
      </c>
      <c r="Z32">
        <v>5184000</v>
      </c>
      <c r="AA32">
        <v>48598</v>
      </c>
      <c r="AB32">
        <v>0.93700000000000006</v>
      </c>
    </row>
    <row r="33" spans="1:28" x14ac:dyDescent="0.15">
      <c r="A33">
        <v>32</v>
      </c>
      <c r="B33">
        <v>5184000</v>
      </c>
      <c r="C33">
        <v>64279</v>
      </c>
      <c r="D33">
        <v>1.4</v>
      </c>
      <c r="G33">
        <v>32</v>
      </c>
      <c r="H33">
        <v>5184000</v>
      </c>
      <c r="I33">
        <v>267028</v>
      </c>
      <c r="J33">
        <v>5.1509999999999998</v>
      </c>
      <c r="M33">
        <v>32</v>
      </c>
      <c r="N33">
        <v>5184000</v>
      </c>
      <c r="O33">
        <v>270642</v>
      </c>
      <c r="P33">
        <v>5.2210000000000001</v>
      </c>
      <c r="S33">
        <v>32</v>
      </c>
      <c r="T33">
        <v>5184000</v>
      </c>
      <c r="U33">
        <v>183052</v>
      </c>
      <c r="V33">
        <v>3.5310000000000001</v>
      </c>
      <c r="Y33">
        <v>32</v>
      </c>
      <c r="Z33">
        <v>5184000</v>
      </c>
      <c r="AA33">
        <v>102416</v>
      </c>
      <c r="AB33">
        <v>1.976</v>
      </c>
    </row>
    <row r="34" spans="1:28" x14ac:dyDescent="0.15">
      <c r="A34">
        <v>33</v>
      </c>
      <c r="B34">
        <v>5184000</v>
      </c>
      <c r="C34">
        <v>45714</v>
      </c>
      <c r="D34">
        <v>0.88200000000000001</v>
      </c>
      <c r="G34">
        <v>33</v>
      </c>
      <c r="H34">
        <v>3862973</v>
      </c>
      <c r="I34">
        <v>178409</v>
      </c>
      <c r="J34">
        <f>(I34/H34)*100</f>
        <v>4.6184376644620606</v>
      </c>
      <c r="M34">
        <v>33</v>
      </c>
      <c r="N34">
        <v>5184000</v>
      </c>
      <c r="O34">
        <v>282355</v>
      </c>
      <c r="P34">
        <v>5.4470000000000001</v>
      </c>
      <c r="S34">
        <v>33</v>
      </c>
      <c r="T34">
        <v>5184000</v>
      </c>
      <c r="U34">
        <v>299936</v>
      </c>
      <c r="V34">
        <v>5.7889999999999997</v>
      </c>
      <c r="Y34">
        <v>33</v>
      </c>
      <c r="Z34">
        <v>5184000</v>
      </c>
      <c r="AA34">
        <v>86334</v>
      </c>
      <c r="AB34">
        <v>1.665</v>
      </c>
    </row>
    <row r="35" spans="1:28" x14ac:dyDescent="0.15">
      <c r="A35">
        <v>34</v>
      </c>
      <c r="B35">
        <v>5184000</v>
      </c>
      <c r="C35">
        <v>84867</v>
      </c>
      <c r="D35">
        <v>1.637</v>
      </c>
      <c r="G35">
        <v>34</v>
      </c>
      <c r="H35">
        <v>5184000</v>
      </c>
      <c r="I35">
        <v>259419</v>
      </c>
      <c r="J35">
        <v>5.0039999999999996</v>
      </c>
      <c r="M35">
        <v>34</v>
      </c>
      <c r="N35">
        <v>5184000</v>
      </c>
      <c r="O35">
        <v>203747</v>
      </c>
      <c r="P35">
        <v>3.93</v>
      </c>
      <c r="S35">
        <v>34</v>
      </c>
      <c r="T35">
        <v>5184000</v>
      </c>
      <c r="U35">
        <v>125965</v>
      </c>
      <c r="V35">
        <v>2.4300000000000002</v>
      </c>
      <c r="Y35">
        <v>34</v>
      </c>
      <c r="Z35">
        <v>5184000</v>
      </c>
      <c r="AA35">
        <v>101046</v>
      </c>
      <c r="AB35">
        <v>1.9490000000000001</v>
      </c>
    </row>
    <row r="36" spans="1:28" x14ac:dyDescent="0.15">
      <c r="A36">
        <v>35</v>
      </c>
      <c r="B36">
        <v>5184000</v>
      </c>
      <c r="C36">
        <v>94726</v>
      </c>
      <c r="D36">
        <v>1.827</v>
      </c>
      <c r="G36">
        <v>35</v>
      </c>
      <c r="H36">
        <v>5184000</v>
      </c>
      <c r="I36">
        <v>289189</v>
      </c>
      <c r="J36">
        <v>5.5780000000000003</v>
      </c>
      <c r="M36">
        <v>35</v>
      </c>
      <c r="N36">
        <v>5184000</v>
      </c>
      <c r="O36">
        <v>237794</v>
      </c>
      <c r="P36">
        <v>4.5810000000000004</v>
      </c>
      <c r="S36">
        <v>35</v>
      </c>
      <c r="T36">
        <v>5184000</v>
      </c>
      <c r="U36">
        <v>125953</v>
      </c>
      <c r="V36">
        <v>2.4300000000000002</v>
      </c>
      <c r="Y36">
        <v>35</v>
      </c>
      <c r="Z36">
        <v>5184000</v>
      </c>
      <c r="AA36">
        <v>106651</v>
      </c>
      <c r="AB36">
        <v>2.0569999999999999</v>
      </c>
    </row>
    <row r="37" spans="1:28" x14ac:dyDescent="0.15">
      <c r="A37">
        <v>36</v>
      </c>
      <c r="B37">
        <v>5184000</v>
      </c>
      <c r="C37">
        <v>56109</v>
      </c>
      <c r="D37">
        <v>1.0820000000000001</v>
      </c>
      <c r="G37">
        <v>36</v>
      </c>
      <c r="H37">
        <v>5184000</v>
      </c>
      <c r="I37">
        <v>357993</v>
      </c>
      <c r="J37">
        <v>6.06</v>
      </c>
      <c r="M37">
        <v>36</v>
      </c>
      <c r="N37">
        <v>5184000</v>
      </c>
      <c r="O37">
        <v>169097</v>
      </c>
      <c r="P37">
        <v>3.262</v>
      </c>
      <c r="S37">
        <v>36</v>
      </c>
      <c r="T37">
        <v>5184000</v>
      </c>
      <c r="U37">
        <v>198282</v>
      </c>
      <c r="V37">
        <v>3.8250000000000002</v>
      </c>
      <c r="Y37">
        <v>36</v>
      </c>
      <c r="Z37">
        <v>5184000</v>
      </c>
      <c r="AA37">
        <v>103050</v>
      </c>
      <c r="AB37">
        <v>1.988</v>
      </c>
    </row>
    <row r="38" spans="1:28" x14ac:dyDescent="0.15">
      <c r="A38">
        <v>37</v>
      </c>
      <c r="B38">
        <v>5184000</v>
      </c>
      <c r="C38">
        <v>99239</v>
      </c>
      <c r="D38">
        <v>1.9139999999999999</v>
      </c>
      <c r="M38">
        <v>37</v>
      </c>
      <c r="N38">
        <v>5184000</v>
      </c>
      <c r="O38">
        <v>334350</v>
      </c>
      <c r="P38">
        <v>6.4539999999999997</v>
      </c>
      <c r="S38">
        <v>37</v>
      </c>
      <c r="T38">
        <v>5184000</v>
      </c>
      <c r="U38">
        <v>185821</v>
      </c>
      <c r="V38">
        <v>3.585</v>
      </c>
      <c r="Y38">
        <v>37</v>
      </c>
      <c r="Z38">
        <v>5184000</v>
      </c>
      <c r="AA38">
        <v>159720</v>
      </c>
      <c r="AB38">
        <v>3.081</v>
      </c>
    </row>
    <row r="39" spans="1:28" x14ac:dyDescent="0.15">
      <c r="A39">
        <v>38</v>
      </c>
      <c r="B39">
        <f>B38-222820</f>
        <v>4961180</v>
      </c>
      <c r="C39">
        <v>27718</v>
      </c>
      <c r="D39">
        <f>(C39/B39)*100</f>
        <v>0.55869772916927019</v>
      </c>
      <c r="M39">
        <v>38</v>
      </c>
      <c r="N39">
        <v>5184000</v>
      </c>
      <c r="O39">
        <v>431264</v>
      </c>
      <c r="P39">
        <v>8.3190000000000008</v>
      </c>
      <c r="S39">
        <v>38</v>
      </c>
      <c r="T39">
        <v>5184000</v>
      </c>
      <c r="U39">
        <v>518956</v>
      </c>
      <c r="V39">
        <v>10.010999999999999</v>
      </c>
      <c r="Y39">
        <v>38</v>
      </c>
      <c r="Z39">
        <v>5184000</v>
      </c>
      <c r="AA39">
        <v>94413</v>
      </c>
      <c r="AB39">
        <v>1.821</v>
      </c>
    </row>
    <row r="40" spans="1:28" x14ac:dyDescent="0.15">
      <c r="A40">
        <v>39</v>
      </c>
      <c r="B40">
        <v>5184000</v>
      </c>
      <c r="C40">
        <v>94508</v>
      </c>
      <c r="D40">
        <v>1.823</v>
      </c>
      <c r="M40">
        <v>39</v>
      </c>
      <c r="N40">
        <v>5184000</v>
      </c>
      <c r="O40">
        <v>368319</v>
      </c>
      <c r="P40">
        <v>7.1050000000000004</v>
      </c>
      <c r="S40">
        <v>39</v>
      </c>
      <c r="T40">
        <v>5184000</v>
      </c>
      <c r="U40">
        <v>405602</v>
      </c>
      <c r="V40">
        <v>7.8239999999999998</v>
      </c>
      <c r="Y40">
        <v>39</v>
      </c>
      <c r="Z40">
        <v>5184000</v>
      </c>
      <c r="AA40">
        <v>50719</v>
      </c>
      <c r="AB40">
        <v>0.97799999999999998</v>
      </c>
    </row>
    <row r="41" spans="1:28" x14ac:dyDescent="0.15">
      <c r="A41">
        <v>40</v>
      </c>
      <c r="B41">
        <v>5184000</v>
      </c>
      <c r="C41">
        <v>25960</v>
      </c>
      <c r="D41">
        <v>0.501</v>
      </c>
      <c r="M41">
        <v>40</v>
      </c>
      <c r="N41">
        <v>5184000</v>
      </c>
      <c r="O41">
        <v>373107</v>
      </c>
      <c r="P41">
        <v>7.1970000000000001</v>
      </c>
      <c r="S41">
        <v>40</v>
      </c>
      <c r="T41">
        <v>5184000</v>
      </c>
      <c r="U41">
        <v>477150</v>
      </c>
      <c r="V41">
        <v>9.2040000000000006</v>
      </c>
      <c r="Y41">
        <v>40</v>
      </c>
      <c r="Z41">
        <v>5184000</v>
      </c>
      <c r="AA41">
        <v>85052</v>
      </c>
      <c r="AB41">
        <v>1.641</v>
      </c>
    </row>
    <row r="42" spans="1:28" x14ac:dyDescent="0.15">
      <c r="A42">
        <v>41</v>
      </c>
      <c r="B42">
        <v>5184000</v>
      </c>
      <c r="C42">
        <v>146095</v>
      </c>
      <c r="D42">
        <v>2.8180000000000001</v>
      </c>
    </row>
    <row r="43" spans="1:28" x14ac:dyDescent="0.15">
      <c r="A43">
        <v>42</v>
      </c>
      <c r="B43">
        <v>5184000</v>
      </c>
      <c r="C43">
        <v>63255</v>
      </c>
      <c r="D43">
        <v>1.2</v>
      </c>
    </row>
    <row r="44" spans="1:28" x14ac:dyDescent="0.15">
      <c r="A44">
        <v>43</v>
      </c>
      <c r="B44">
        <v>5184000</v>
      </c>
      <c r="C44">
        <v>91574</v>
      </c>
      <c r="D44">
        <v>1.766</v>
      </c>
    </row>
    <row r="45" spans="1:28" x14ac:dyDescent="0.15">
      <c r="A45">
        <v>44</v>
      </c>
      <c r="B45">
        <v>5184000</v>
      </c>
      <c r="C45">
        <v>79136</v>
      </c>
      <c r="D45">
        <v>1.5269999999999999</v>
      </c>
    </row>
    <row r="46" spans="1:28" x14ac:dyDescent="0.15">
      <c r="A46">
        <v>45</v>
      </c>
      <c r="B46">
        <v>5184000</v>
      </c>
      <c r="C46">
        <v>99040</v>
      </c>
      <c r="D46">
        <v>1.91</v>
      </c>
    </row>
    <row r="48" spans="1:28" x14ac:dyDescent="0.15">
      <c r="A48" s="1" t="s">
        <v>5</v>
      </c>
      <c r="B48" s="1" t="s">
        <v>6</v>
      </c>
      <c r="C48" s="1" t="s">
        <v>9</v>
      </c>
      <c r="D48" s="1"/>
    </row>
    <row r="49" spans="1:4" x14ac:dyDescent="0.15">
      <c r="A49" s="1"/>
      <c r="B49" s="1" t="s">
        <v>7</v>
      </c>
      <c r="C49" s="1">
        <v>325</v>
      </c>
      <c r="D49" s="1" t="s">
        <v>15</v>
      </c>
    </row>
    <row r="50" spans="1:4" x14ac:dyDescent="0.15">
      <c r="A50" s="1"/>
      <c r="B50" s="1" t="s">
        <v>8</v>
      </c>
      <c r="C50" s="1">
        <v>6.5</v>
      </c>
      <c r="D50" s="1" t="s">
        <v>16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2023-04-13T07:18:52Z</dcterms:modified>
</cp:coreProperties>
</file>